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vincentflasseur/Documents/Tableau/18TimeWarner/"/>
    </mc:Choice>
  </mc:AlternateContent>
  <bookViews>
    <workbookView xWindow="0" yWindow="460" windowWidth="38400" windowHeight="21060"/>
  </bookViews>
  <sheets>
    <sheet name="Calculato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10" i="1"/>
  <c r="B25" i="1"/>
  <c r="B14" i="1"/>
  <c r="B16" i="1"/>
</calcChain>
</file>

<file path=xl/sharedStrings.xml><?xml version="1.0" encoding="utf-8"?>
<sst xmlns="http://schemas.openxmlformats.org/spreadsheetml/2006/main" count="23" uniqueCount="23">
  <si>
    <t>© 2018 Thomson Reuters</t>
  </si>
  <si>
    <t>www.breakingviews.com</t>
  </si>
  <si>
    <t>What's Time Warner worth?</t>
  </si>
  <si>
    <t>The HBO parent may do better without AT&amp;T</t>
  </si>
  <si>
    <t>Potential gain from current price</t>
  </si>
  <si>
    <t>Key inputs</t>
  </si>
  <si>
    <t>1: Probability AT&amp;T purchase succeeds</t>
  </si>
  <si>
    <t>2: Probability Time Warner is left alone</t>
  </si>
  <si>
    <t>3: Probability rival bid emerges</t>
  </si>
  <si>
    <t>Key outputs</t>
  </si>
  <si>
    <t>Calculations</t>
  </si>
  <si>
    <t>Scenario 1:</t>
  </si>
  <si>
    <t>Scenario 2:</t>
  </si>
  <si>
    <t xml:space="preserve">  Earnings per share 2018 (estimate)</t>
  </si>
  <si>
    <t>Scenario 3:</t>
  </si>
  <si>
    <t>Probability weighted Time Warner share price</t>
  </si>
  <si>
    <t xml:space="preserve">  Value of AT&amp;T bid per Time Warner share</t>
  </si>
  <si>
    <t>Rival bid premium to AT&amp;T purchase price</t>
  </si>
  <si>
    <t xml:space="preserve">  Fair value price-to-earnings multiple</t>
  </si>
  <si>
    <t xml:space="preserve">  Standalone value of Time Warner per share</t>
  </si>
  <si>
    <t xml:space="preserve">  Value of rival bid per Time Warner share</t>
  </si>
  <si>
    <t>March 12, 2018</t>
  </si>
  <si>
    <t>Current Time Warner share price, 3/12/18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</si>
</sst>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&quot;$&quot;#,##0.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182DF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5" fontId="6" fillId="0" borderId="0" xfId="0" quotePrefix="1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165" fontId="5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2" fontId="11" fillId="0" borderId="0" xfId="0" applyNumberFormat="1" applyFont="1"/>
    <xf numFmtId="0" fontId="12" fillId="0" borderId="0" xfId="1" applyFont="1" applyAlignment="1" applyProtection="1">
      <alignment horizontal="left"/>
    </xf>
    <xf numFmtId="164" fontId="5" fillId="0" borderId="0" xfId="0" applyNumberFormat="1" applyFont="1"/>
    <xf numFmtId="164" fontId="13" fillId="0" borderId="0" xfId="0" applyNumberFormat="1" applyFont="1"/>
    <xf numFmtId="164" fontId="5" fillId="0" borderId="0" xfId="0" applyNumberFormat="1" applyFont="1" applyFill="1"/>
    <xf numFmtId="0" fontId="5" fillId="0" borderId="0" xfId="0" applyFont="1" applyFill="1"/>
    <xf numFmtId="9" fontId="5" fillId="0" borderId="0" xfId="0" applyNumberFormat="1" applyFont="1" applyFill="1"/>
    <xf numFmtId="9" fontId="6" fillId="0" borderId="0" xfId="2" applyFont="1"/>
    <xf numFmtId="9" fontId="11" fillId="0" borderId="0" xfId="0" applyNumberFormat="1" applyFont="1" applyFill="1" applyProtection="1">
      <protection locked="0"/>
    </xf>
    <xf numFmtId="164" fontId="11" fillId="0" borderId="0" xfId="0" applyNumberFormat="1" applyFont="1" applyProtection="1">
      <protection locked="0"/>
    </xf>
    <xf numFmtId="164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182D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2981325</xdr:colOff>
      <xdr:row>2</xdr:row>
      <xdr:rowOff>95250</xdr:rowOff>
    </xdr:to>
    <xdr:pic>
      <xdr:nvPicPr>
        <xdr:cNvPr id="1052" name="Picture 7" descr="Reuters breakingview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2981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600076</xdr:colOff>
      <xdr:row>6</xdr:row>
      <xdr:rowOff>133349</xdr:rowOff>
    </xdr:from>
    <xdr:to>
      <xdr:col>8</xdr:col>
      <xdr:colOff>123826</xdr:colOff>
      <xdr:row>26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838701" y="1504949"/>
          <a:ext cx="2743200" cy="3914776"/>
        </a:xfrm>
        <a:prstGeom prst="rect">
          <a:avLst/>
        </a:prstGeom>
        <a:solidFill>
          <a:schemeClr val="tx2">
            <a:lumMod val="40000"/>
            <a:lumOff val="60000"/>
            <a:alpha val="10001"/>
          </a:schemeClr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0000" tIns="72000" rIns="90000" bIns="4680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How it works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By Jennifer Saba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r>
            <a:rPr lang="en-US" sz="1100">
              <a:latin typeface="+mn-lt"/>
              <a:ea typeface="+mn-ea"/>
              <a:cs typeface="+mn-cs"/>
            </a:rPr>
            <a:t>The calculator works out how much Time Warner is worth under three different scenarios and weights each outcome to determine a probability-weighted share price. </a:t>
          </a:r>
        </a:p>
        <a:p>
          <a:endParaRPr lang="en-US" sz="1100">
            <a:latin typeface="+mn-lt"/>
            <a:ea typeface="+mn-ea"/>
            <a:cs typeface="+mn-cs"/>
          </a:endParaRPr>
        </a:p>
        <a:p>
          <a:r>
            <a:rPr lang="en-US" sz="1100" b="0">
              <a:latin typeface="+mn-lt"/>
              <a:ea typeface="+mn-ea"/>
              <a:cs typeface="+mn-cs"/>
            </a:rPr>
            <a:t>Scenario 1</a:t>
          </a:r>
          <a:r>
            <a:rPr lang="en-US" sz="1100">
              <a:latin typeface="+mn-lt"/>
              <a:ea typeface="+mn-ea"/>
              <a:cs typeface="+mn-cs"/>
            </a:rPr>
            <a:t> assumes AT&amp;T completes its $85 billion deal for Time Warner, over U.S. government objections. </a:t>
          </a:r>
          <a:r>
            <a:rPr lang="en-US" sz="1100" b="0">
              <a:latin typeface="+mn-lt"/>
              <a:ea typeface="+mn-ea"/>
              <a:cs typeface="+mn-cs"/>
            </a:rPr>
            <a:t>Scenario 2</a:t>
          </a:r>
          <a:r>
            <a:rPr lang="en-US" sz="1100">
              <a:latin typeface="+mn-lt"/>
              <a:ea typeface="+mn-ea"/>
              <a:cs typeface="+mn-cs"/>
            </a:rPr>
            <a:t> assumes the deal falls apart and Time Warner is left on its own.</a:t>
          </a:r>
          <a:r>
            <a:rPr lang="en-US" sz="1100" baseline="0">
              <a:latin typeface="+mn-lt"/>
              <a:ea typeface="+mn-ea"/>
              <a:cs typeface="+mn-cs"/>
            </a:rPr>
            <a:t> </a:t>
          </a:r>
          <a:r>
            <a:rPr lang="en-US" sz="1100" b="0">
              <a:latin typeface="+mn-lt"/>
              <a:ea typeface="+mn-ea"/>
              <a:cs typeface="+mn-cs"/>
            </a:rPr>
            <a:t>Scenario 3 </a:t>
          </a:r>
          <a:r>
            <a:rPr lang="en-US" sz="1100">
              <a:latin typeface="+mn-lt"/>
              <a:ea typeface="+mn-ea"/>
              <a:cs typeface="+mn-cs"/>
            </a:rPr>
            <a:t>assumes that there is a new buyer for Time Warner.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You can change any of the numbers in</a:t>
          </a:r>
          <a:r>
            <a:rPr lang="en-US" sz="1100" b="0" i="0" u="none" strike="noStrike" baseline="0">
              <a:solidFill>
                <a:srgbClr val="0000FF"/>
              </a:solidFill>
              <a:latin typeface="+mn-lt"/>
              <a:cs typeface="Arial"/>
            </a:rPr>
            <a:t> </a:t>
          </a:r>
          <a:r>
            <a:rPr lang="en-US" sz="1100" b="0" i="0" u="none" strike="noStrike" baseline="0">
              <a:solidFill>
                <a:srgbClr val="182DF4"/>
              </a:solidFill>
              <a:latin typeface="+mn-lt"/>
              <a:cs typeface="Arial"/>
            </a:rPr>
            <a:t>blue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 to reflect your assumptions.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For more interactive calculators and agenda-setting comment visit the Breakingviews website.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eakingview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tabSelected="1" zoomScale="114" workbookViewId="0">
      <selection activeCell="L11" sqref="L11"/>
    </sheetView>
  </sheetViews>
  <sheetFormatPr baseColWidth="10" defaultColWidth="8.83203125" defaultRowHeight="16" x14ac:dyDescent="0.2"/>
  <cols>
    <col min="1" max="1" width="44.83203125" style="2" customWidth="1"/>
    <col min="2" max="2" width="11.33203125" style="2" customWidth="1"/>
    <col min="3" max="3" width="11.1640625" style="2" customWidth="1"/>
    <col min="4" max="4" width="9.83203125" style="2" customWidth="1"/>
    <col min="5" max="5" width="9.6640625" style="2" customWidth="1"/>
    <col min="6" max="6" width="10.5" style="2" customWidth="1"/>
    <col min="7" max="16384" width="8.83203125" style="2"/>
  </cols>
  <sheetData>
    <row r="2" spans="1:8" x14ac:dyDescent="0.2">
      <c r="H2" s="3" t="s">
        <v>0</v>
      </c>
    </row>
    <row r="4" spans="1:8" ht="26" x14ac:dyDescent="0.3">
      <c r="A4" s="11" t="s">
        <v>2</v>
      </c>
      <c r="H4" s="5" t="s">
        <v>21</v>
      </c>
    </row>
    <row r="5" spans="1:8" ht="19" x14ac:dyDescent="0.25">
      <c r="A5" s="1" t="s">
        <v>3</v>
      </c>
    </row>
    <row r="7" spans="1:8" x14ac:dyDescent="0.2">
      <c r="A7" s="6" t="s">
        <v>5</v>
      </c>
    </row>
    <row r="8" spans="1:8" x14ac:dyDescent="0.2">
      <c r="A8" s="2" t="s">
        <v>6</v>
      </c>
      <c r="B8" s="20">
        <v>0.5</v>
      </c>
      <c r="C8" s="7"/>
    </row>
    <row r="9" spans="1:8" x14ac:dyDescent="0.2">
      <c r="A9" s="2" t="s">
        <v>7</v>
      </c>
      <c r="B9" s="20">
        <v>0.2</v>
      </c>
      <c r="C9" s="12"/>
    </row>
    <row r="10" spans="1:8" x14ac:dyDescent="0.2">
      <c r="A10" s="2" t="s">
        <v>8</v>
      </c>
      <c r="B10" s="18">
        <f>1-(B8+B9)</f>
        <v>0.30000000000000004</v>
      </c>
      <c r="C10" s="12"/>
    </row>
    <row r="11" spans="1:8" x14ac:dyDescent="0.2">
      <c r="A11" s="2" t="s">
        <v>17</v>
      </c>
      <c r="B11" s="20">
        <v>0.1</v>
      </c>
      <c r="C11" s="12"/>
    </row>
    <row r="12" spans="1:8" x14ac:dyDescent="0.2">
      <c r="C12" s="12"/>
    </row>
    <row r="13" spans="1:8" ht="13.5" customHeight="1" x14ac:dyDescent="0.2">
      <c r="A13" s="6" t="s">
        <v>9</v>
      </c>
      <c r="C13" s="12"/>
    </row>
    <row r="14" spans="1:8" ht="18" customHeight="1" x14ac:dyDescent="0.2">
      <c r="A14" s="2" t="s">
        <v>15</v>
      </c>
      <c r="B14" s="15">
        <f>B8*B20+B9*B25+B10*B28</f>
        <v>112.59500000000001</v>
      </c>
    </row>
    <row r="15" spans="1:8" x14ac:dyDescent="0.2">
      <c r="A15" s="2" t="s">
        <v>22</v>
      </c>
      <c r="B15" s="21">
        <v>96.75</v>
      </c>
    </row>
    <row r="16" spans="1:8" ht="17.25" customHeight="1" x14ac:dyDescent="0.2">
      <c r="A16" s="4" t="s">
        <v>4</v>
      </c>
      <c r="B16" s="19">
        <f>B14/B15-1</f>
        <v>0.16377260981912167</v>
      </c>
    </row>
    <row r="18" spans="1:5" x14ac:dyDescent="0.2">
      <c r="A18" s="6" t="s">
        <v>10</v>
      </c>
    </row>
    <row r="19" spans="1:5" x14ac:dyDescent="0.2">
      <c r="A19" s="2" t="s">
        <v>11</v>
      </c>
    </row>
    <row r="20" spans="1:5" x14ac:dyDescent="0.2">
      <c r="A20" s="2" t="s">
        <v>16</v>
      </c>
      <c r="B20" s="22">
        <v>107.5</v>
      </c>
    </row>
    <row r="21" spans="1:5" x14ac:dyDescent="0.2">
      <c r="C21" s="7"/>
    </row>
    <row r="22" spans="1:5" x14ac:dyDescent="0.2">
      <c r="A22" s="2" t="s">
        <v>12</v>
      </c>
      <c r="C22" s="8"/>
    </row>
    <row r="23" spans="1:5" x14ac:dyDescent="0.2">
      <c r="A23" s="2" t="s">
        <v>18</v>
      </c>
      <c r="B23" s="23">
        <v>15</v>
      </c>
      <c r="C23" s="8"/>
    </row>
    <row r="24" spans="1:5" x14ac:dyDescent="0.2">
      <c r="A24" s="2" t="s">
        <v>13</v>
      </c>
      <c r="B24" s="22">
        <v>7.79</v>
      </c>
      <c r="C24" s="8"/>
    </row>
    <row r="25" spans="1:5" x14ac:dyDescent="0.2">
      <c r="A25" s="2" t="s">
        <v>19</v>
      </c>
      <c r="B25" s="16">
        <f>B23*B24</f>
        <v>116.85</v>
      </c>
      <c r="C25" s="8"/>
    </row>
    <row r="26" spans="1:5" x14ac:dyDescent="0.2">
      <c r="A26" s="9"/>
      <c r="B26" s="10"/>
      <c r="C26" s="10"/>
    </row>
    <row r="27" spans="1:5" x14ac:dyDescent="0.2">
      <c r="A27" s="2" t="s">
        <v>14</v>
      </c>
      <c r="B27" s="8"/>
      <c r="C27" s="8"/>
      <c r="E27" s="13" t="s">
        <v>1</v>
      </c>
    </row>
    <row r="28" spans="1:5" x14ac:dyDescent="0.2">
      <c r="A28" s="2" t="s">
        <v>20</v>
      </c>
      <c r="B28" s="14">
        <f>B20*(1+B11)</f>
        <v>118.25000000000001</v>
      </c>
    </row>
    <row r="29" spans="1:5" x14ac:dyDescent="0.2">
      <c r="A29" s="9"/>
    </row>
    <row r="32" spans="1:5" x14ac:dyDescent="0.2">
      <c r="B32" s="17"/>
    </row>
    <row r="33" spans="1:2" x14ac:dyDescent="0.2">
      <c r="A33" s="9"/>
      <c r="B33" s="17"/>
    </row>
    <row r="38" spans="1:2" x14ac:dyDescent="0.2">
      <c r="A38" s="4"/>
      <c r="B38" s="17"/>
    </row>
    <row r="39" spans="1:2" x14ac:dyDescent="0.2">
      <c r="A39" s="9"/>
      <c r="B39" s="17"/>
    </row>
  </sheetData>
  <sheetProtection password="C521" sheet="1" objects="1" scenarios="1"/>
  <phoneticPr fontId="2" type="noConversion"/>
  <hyperlinks>
    <hyperlink ref="E27" r:id="rId1"/>
  </hyperlinks>
  <pageMargins left="0.75" right="0.75" top="1" bottom="1" header="0.5" footer="0.5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breakingviews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Silva</dc:creator>
  <cp:lastModifiedBy>Microsoft Office User</cp:lastModifiedBy>
  <cp:lastPrinted>2008-02-06T23:06:02Z</cp:lastPrinted>
  <dcterms:created xsi:type="dcterms:W3CDTF">2008-02-06T21:28:58Z</dcterms:created>
  <dcterms:modified xsi:type="dcterms:W3CDTF">2018-03-13T11:30:57Z</dcterms:modified>
</cp:coreProperties>
</file>